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ocalafl.org\PRO\SC\COO_Procurement_Staff\Bid Documents - Secured Active Solicitations\ITB CIP 230427 NE 16th Ave Drainage Improvements\Published\"/>
    </mc:Choice>
  </mc:AlternateContent>
  <xr:revisionPtr revIDLastSave="0" documentId="13_ncr:1_{B902A640-1FDF-4987-A4F5-B18AA8816349}" xr6:coauthVersionLast="47" xr6:coauthVersionMax="47" xr10:uidLastSave="{00000000-0000-0000-0000-000000000000}"/>
  <bookViews>
    <workbookView xWindow="-120" yWindow="-120" windowWidth="24240" windowHeight="13020" xr2:uid="{3FDD5424-EFDD-48DD-8BA4-798746392BB2}"/>
  </bookViews>
  <sheets>
    <sheet name="Bid Tab" sheetId="1" r:id="rId1"/>
  </sheets>
  <definedNames>
    <definedName name="_xlnm.Print_Area" localSheetId="0">'Bid Tab'!$A$1:$F$51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8" i="1" l="1"/>
  <c r="F51" i="1" l="1"/>
</calcChain>
</file>

<file path=xl/sharedStrings.xml><?xml version="1.0" encoding="utf-8"?>
<sst xmlns="http://schemas.openxmlformats.org/spreadsheetml/2006/main" count="141" uniqueCount="107">
  <si>
    <t>GENERAL CONSTRUCTION</t>
  </si>
  <si>
    <t>LS</t>
  </si>
  <si>
    <t>SY</t>
  </si>
  <si>
    <t>SOD-BAHIA</t>
  </si>
  <si>
    <t>LF</t>
  </si>
  <si>
    <t>G-78</t>
  </si>
  <si>
    <t>TEMPORARY CONSTRUCTION TRACKING PAD</t>
  </si>
  <si>
    <t>CY</t>
  </si>
  <si>
    <t>EXCAVATION, REMOVAL &amp; TRANSPORT MATERIAL TO CITY LOCATION</t>
  </si>
  <si>
    <t>G-17-2</t>
  </si>
  <si>
    <t>EXCAVATION &amp; REMOVAL MATERIAL</t>
  </si>
  <si>
    <t>G-17-1</t>
  </si>
  <si>
    <t>GRADING</t>
  </si>
  <si>
    <t>G-15</t>
  </si>
  <si>
    <t>G-09</t>
  </si>
  <si>
    <t>TREE PROTECTION / CONSTRUCTION FENCE</t>
  </si>
  <si>
    <t>G-07</t>
  </si>
  <si>
    <t>SILT FENCE &amp; SEDIMENT CONTROL</t>
  </si>
  <si>
    <t>G-06</t>
  </si>
  <si>
    <t>EA</t>
  </si>
  <si>
    <t>PROJECT SIGN</t>
  </si>
  <si>
    <t>G-03</t>
  </si>
  <si>
    <t>MOBILIZATION</t>
  </si>
  <si>
    <t>G-01</t>
  </si>
  <si>
    <t>MAINTENANCE OF TRAFFIC</t>
  </si>
  <si>
    <t>DAY</t>
  </si>
  <si>
    <t>G-08</t>
  </si>
  <si>
    <t>REMOVE &amp; RELOCATE MAILBOXES</t>
  </si>
  <si>
    <t xml:space="preserve">CLEARING &amp; GRUBBING </t>
  </si>
  <si>
    <t>G-12-1</t>
  </si>
  <si>
    <t>IMPORTED BACKFILL MATERIAL</t>
  </si>
  <si>
    <t>G-19-1</t>
  </si>
  <si>
    <t>LIME ROCK BASE, 6"</t>
  </si>
  <si>
    <t>G-19-2</t>
  </si>
  <si>
    <t>LIME ROCK BASE. 12"</t>
  </si>
  <si>
    <t xml:space="preserve">G-18-1 </t>
  </si>
  <si>
    <t>6" STABALIZED SHOULDER</t>
  </si>
  <si>
    <t>G-18-2</t>
  </si>
  <si>
    <t>12" STABALIZED SUBGRADE AND SUB-BASE</t>
  </si>
  <si>
    <t xml:space="preserve">G-21-1 </t>
  </si>
  <si>
    <t>REMOVAL OF EXISTING CONCRETE DRIVEWAY</t>
  </si>
  <si>
    <t>G-24</t>
  </si>
  <si>
    <t>ASPHALT COATINGS</t>
  </si>
  <si>
    <t>GAL</t>
  </si>
  <si>
    <t xml:space="preserve">G-46-210 </t>
  </si>
  <si>
    <t>15" HP D-WALL STORMWATER PIPE 0'-6'</t>
  </si>
  <si>
    <t>G-53</t>
  </si>
  <si>
    <t>ASBUILT</t>
  </si>
  <si>
    <t>HR</t>
  </si>
  <si>
    <t xml:space="preserve">G-71-2 </t>
  </si>
  <si>
    <t>G-52</t>
  </si>
  <si>
    <t>SURVEY</t>
  </si>
  <si>
    <t>G-71-4</t>
  </si>
  <si>
    <t>REMOVAL OF EXISTING STORMWATER INLET</t>
  </si>
  <si>
    <t>G-76</t>
  </si>
  <si>
    <t xml:space="preserve">CHAIN LINK FENCE (NEW) </t>
  </si>
  <si>
    <t>G-77</t>
  </si>
  <si>
    <t>10' CHAIN LINK FENCE GATE (NEW)</t>
  </si>
  <si>
    <t>CHAIN LINK FENCE AND REMOVAL AND REPLACEMENT</t>
  </si>
  <si>
    <t xml:space="preserve">G-80-2 </t>
  </si>
  <si>
    <t xml:space="preserve">G-91 </t>
  </si>
  <si>
    <t>PAVEMENT MARKERS</t>
  </si>
  <si>
    <t>G-20-2</t>
  </si>
  <si>
    <t xml:space="preserve">G-94-1 </t>
  </si>
  <si>
    <t>THERMO, WHITE, SOLID 6"</t>
  </si>
  <si>
    <t>G-94-4</t>
  </si>
  <si>
    <t>THERMO SKIP TRAFFIC STRIPE, YELLOW 6"</t>
  </si>
  <si>
    <t>GLF</t>
  </si>
  <si>
    <t>G-94-6</t>
  </si>
  <si>
    <t>THERMO SOLID TRAFFIC STRIPE - 6" DOUBLE YELLOW</t>
  </si>
  <si>
    <t>G-95-4</t>
  </si>
  <si>
    <t xml:space="preserve">S-22-4 </t>
  </si>
  <si>
    <t>S-5</t>
  </si>
  <si>
    <t>ADJUST STORMWATER MANHOLE RING &amp; COVER TO GRADE</t>
  </si>
  <si>
    <t>S-23-2</t>
  </si>
  <si>
    <t xml:space="preserve">8" DIP MJ FITTINGS </t>
  </si>
  <si>
    <t>G-55</t>
  </si>
  <si>
    <t>6" BOLLARDS</t>
  </si>
  <si>
    <t>SK-1</t>
  </si>
  <si>
    <t>SKIMMER FOR TYPE C STORMWATER INLET</t>
  </si>
  <si>
    <t>G-93-1</t>
  </si>
  <si>
    <t>G-93-4</t>
  </si>
  <si>
    <t>G-93-6</t>
  </si>
  <si>
    <t>TEMPORARY, WHITE, SOLID 6"</t>
  </si>
  <si>
    <t>TEMPORARY, SKIP TRAFFIC STRIPE, YELLOW 6"</t>
  </si>
  <si>
    <t>TEMPORARY SOLID TRAFFIC STRIPE, DOUBLE YELLOW</t>
  </si>
  <si>
    <t>8" PVC FORCE MAIN</t>
  </si>
  <si>
    <t>REMOVE 8" PVC STORMWATER PIPE</t>
  </si>
  <si>
    <t xml:space="preserve">THERMO PAVEMENT MARKINGS </t>
  </si>
  <si>
    <t>ASPHALT PAVEMENT REMOVAL &amp; REPLACEMENT</t>
  </si>
  <si>
    <t>G-25-2</t>
  </si>
  <si>
    <t>R-05-4</t>
  </si>
  <si>
    <t>8" GATE VALVE W/SST STEM &amp; VALVE BOX</t>
  </si>
  <si>
    <t xml:space="preserve"> Exhibit B - PRICE PROPOSAL                                                                             </t>
  </si>
  <si>
    <t>Bidder name</t>
  </si>
  <si>
    <t>Bidder Location</t>
  </si>
  <si>
    <t>ENTER COMPANY NAME HERE</t>
  </si>
  <si>
    <t>ENTER OFFICE LOCATION HERE</t>
  </si>
  <si>
    <t>ITEM</t>
  </si>
  <si>
    <t>DESCRIPTION</t>
  </si>
  <si>
    <t>UOM</t>
  </si>
  <si>
    <t>EST QTY</t>
  </si>
  <si>
    <t>UNIT COST</t>
  </si>
  <si>
    <t>EXTENDED COST</t>
  </si>
  <si>
    <t>TOTAL BID AMOUNT</t>
  </si>
  <si>
    <t>CONTRACT# CIP/230427</t>
  </si>
  <si>
    <t xml:space="preserve">NE 16th Ave Drainage Improvements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</si>
</sst>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6" x14ac:knownFonts="1">
    <font>
      <sz val="10"/>
      <name val="Arial"/>
    </font>
    <font>
      <sz val="10"/>
      <name val="Arial"/>
      <family val="2"/>
    </font>
    <font>
      <sz val="11"/>
      <color theme="1"/>
      <name val="Malgun Gothic"/>
      <family val="2"/>
    </font>
    <font>
      <b/>
      <sz val="14"/>
      <name val="Malgun Gothic"/>
      <family val="2"/>
    </font>
    <font>
      <sz val="11"/>
      <color rgb="FF006100"/>
      <name val="Calibri"/>
      <family val="2"/>
      <scheme val="minor"/>
    </font>
    <font>
      <b/>
      <sz val="12"/>
      <color theme="0"/>
      <name val="Malgun Gothic"/>
      <family val="2"/>
    </font>
    <font>
      <sz val="10"/>
      <name val="Malgun Gothic"/>
      <family val="2"/>
    </font>
    <font>
      <sz val="10.5"/>
      <color theme="1"/>
      <name val="Malgun Gothic"/>
      <family val="2"/>
    </font>
    <font>
      <b/>
      <sz val="14"/>
      <color rgb="FF0A9050"/>
      <name val="Malgun Gothic"/>
      <family val="2"/>
    </font>
    <font>
      <b/>
      <sz val="11"/>
      <color theme="0"/>
      <name val="Malgun Gothic"/>
      <family val="2"/>
    </font>
    <font>
      <b/>
      <u/>
      <sz val="14"/>
      <name val="Malgun Gothic"/>
      <family val="2"/>
    </font>
    <font>
      <b/>
      <u/>
      <sz val="9"/>
      <name val="Malgun Gothic"/>
      <family val="2"/>
    </font>
    <font>
      <b/>
      <sz val="16"/>
      <color theme="0"/>
      <name val="Malgun Gothic"/>
      <family val="2"/>
    </font>
    <font>
      <sz val="16"/>
      <name val="Malgun Gothic"/>
      <family val="2"/>
    </font>
    <font>
      <b/>
      <sz val="14"/>
      <color theme="1"/>
      <name val="Malgun Gothic"/>
      <family val="2"/>
    </font>
    <font>
      <sz val="16"/>
      <color theme="1"/>
      <name val="Malgun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234F76"/>
        <bgColor indexed="64"/>
      </patternFill>
    </fill>
    <fill>
      <patternFill patternType="solid">
        <fgColor rgb="FFACD1D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7FB8C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3" borderId="0" applyNumberFormat="0" applyBorder="0" applyAlignment="0" applyProtection="0"/>
  </cellStyleXfs>
  <cellXfs count="43">
    <xf numFmtId="0" fontId="0" fillId="0" borderId="0" xfId="0"/>
    <xf numFmtId="0" fontId="6" fillId="0" borderId="0" xfId="0" applyFont="1"/>
    <xf numFmtId="0" fontId="10" fillId="0" borderId="0" xfId="0" applyFont="1"/>
    <xf numFmtId="164" fontId="11" fillId="0" borderId="0" xfId="0" applyNumberFormat="1" applyFont="1"/>
    <xf numFmtId="164" fontId="10" fillId="0" borderId="0" xfId="0" applyNumberFormat="1" applyFont="1"/>
    <xf numFmtId="0" fontId="11" fillId="0" borderId="0" xfId="0" applyFont="1"/>
    <xf numFmtId="164" fontId="11" fillId="2" borderId="0" xfId="0" applyNumberFormat="1" applyFont="1" applyFill="1"/>
    <xf numFmtId="0" fontId="10" fillId="2" borderId="0" xfId="0" applyFont="1" applyFill="1"/>
    <xf numFmtId="0" fontId="6" fillId="0" borderId="0" xfId="0" applyFont="1" applyAlignment="1">
      <alignment horizontal="center" vertical="center"/>
    </xf>
    <xf numFmtId="4" fontId="6" fillId="0" borderId="0" xfId="1" applyNumberFormat="1" applyFont="1" applyAlignment="1">
      <alignment horizontal="center" vertical="center"/>
    </xf>
    <xf numFmtId="44" fontId="6" fillId="0" borderId="0" xfId="2" applyFont="1" applyAlignment="1">
      <alignment horizontal="right"/>
    </xf>
    <xf numFmtId="0" fontId="12" fillId="4" borderId="4" xfId="0" applyFont="1" applyFill="1" applyBorder="1" applyAlignment="1">
      <alignment horizontal="left" vertical="center"/>
    </xf>
    <xf numFmtId="0" fontId="13" fillId="0" borderId="0" xfId="0" applyFont="1"/>
    <xf numFmtId="0" fontId="15" fillId="0" borderId="0" xfId="0" applyFont="1" applyProtection="1">
      <protection locked="0"/>
    </xf>
    <xf numFmtId="164" fontId="12" fillId="4" borderId="3" xfId="5" applyNumberFormat="1" applyFont="1" applyFill="1" applyBorder="1" applyAlignment="1" applyProtection="1">
      <alignment horizontal="right" vertical="center"/>
    </xf>
    <xf numFmtId="0" fontId="12" fillId="4" borderId="3" xfId="5" applyFont="1" applyFill="1" applyBorder="1" applyAlignment="1" applyProtection="1">
      <alignment horizontal="right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8" fillId="6" borderId="3" xfId="5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 applyProtection="1">
      <alignment horizontal="left" vertical="center"/>
    </xf>
    <xf numFmtId="0" fontId="12" fillId="4" borderId="2" xfId="0" applyFont="1" applyFill="1" applyBorder="1" applyAlignment="1" applyProtection="1">
      <alignment horizontal="right" vertical="center"/>
    </xf>
    <xf numFmtId="0" fontId="3" fillId="5" borderId="3" xfId="0" applyFont="1" applyFill="1" applyBorder="1" applyAlignment="1" applyProtection="1">
      <alignment horizontal="center" vertical="center"/>
    </xf>
    <xf numFmtId="0" fontId="14" fillId="7" borderId="8" xfId="0" applyFont="1" applyFill="1" applyBorder="1" applyAlignment="1" applyProtection="1">
      <alignment horizontal="left" vertical="center"/>
    </xf>
    <xf numFmtId="0" fontId="14" fillId="7" borderId="9" xfId="0" applyFont="1" applyFill="1" applyBorder="1" applyAlignment="1" applyProtection="1">
      <alignment horizontal="left" vertical="center"/>
    </xf>
    <xf numFmtId="0" fontId="14" fillId="7" borderId="10" xfId="0" applyFont="1" applyFill="1" applyBorder="1" applyAlignment="1" applyProtection="1">
      <alignment horizontal="left" vertical="center"/>
    </xf>
    <xf numFmtId="0" fontId="5" fillId="4" borderId="3" xfId="0" quotePrefix="1" applyFont="1" applyFill="1" applyBorder="1" applyAlignment="1" applyProtection="1">
      <alignment horizontal="center" vertical="top"/>
    </xf>
    <xf numFmtId="0" fontId="9" fillId="4" borderId="3" xfId="0" applyFont="1" applyFill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center" vertical="center" wrapText="1"/>
    </xf>
    <xf numFmtId="0" fontId="2" fillId="0" borderId="3" xfId="0" quotePrefix="1" applyFont="1" applyBorder="1" applyAlignment="1" applyProtection="1">
      <alignment horizontal="left" vertical="center"/>
    </xf>
    <xf numFmtId="0" fontId="2" fillId="0" borderId="3" xfId="0" quotePrefix="1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center" wrapText="1"/>
    </xf>
    <xf numFmtId="0" fontId="2" fillId="2" borderId="3" xfId="0" quotePrefix="1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2" fillId="0" borderId="11" xfId="0" quotePrefix="1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vertical="center" wrapText="1"/>
    </xf>
    <xf numFmtId="0" fontId="2" fillId="0" borderId="11" xfId="0" applyFont="1" applyBorder="1" applyAlignment="1" applyProtection="1">
      <alignment horizontal="center" vertical="center"/>
    </xf>
    <xf numFmtId="164" fontId="2" fillId="0" borderId="3" xfId="0" applyNumberFormat="1" applyFont="1" applyBorder="1" applyAlignment="1" applyProtection="1">
      <alignment vertical="center"/>
      <protection locked="0"/>
    </xf>
    <xf numFmtId="164" fontId="2" fillId="0" borderId="11" xfId="0" applyNumberFormat="1" applyFont="1" applyBorder="1" applyAlignment="1" applyProtection="1">
      <alignment vertical="center"/>
      <protection locked="0"/>
    </xf>
    <xf numFmtId="164" fontId="2" fillId="0" borderId="3" xfId="0" applyNumberFormat="1" applyFont="1" applyBorder="1" applyAlignment="1" applyProtection="1">
      <alignment vertical="center"/>
    </xf>
  </cellXfs>
  <cellStyles count="6">
    <cellStyle name="Comma" xfId="1" builtinId="3"/>
    <cellStyle name="Comma 2" xfId="4" xr:uid="{674EB8FE-9EC0-4D1F-A8E6-13D862BCD56F}"/>
    <cellStyle name="Currency" xfId="2" builtinId="4"/>
    <cellStyle name="Good" xfId="5" builtinId="26"/>
    <cellStyle name="Normal" xfId="0" builtinId="0"/>
    <cellStyle name="Normal 5" xfId="3" xr:uid="{FE317951-DD40-49C9-8D77-A4F588030EFF}"/>
  </cellStyles>
  <dxfs count="0"/>
  <tableStyles count="0" defaultTableStyle="TableStyleMedium2" defaultPivotStyle="PivotStyleLight16"/>
  <colors>
    <mruColors>
      <color rgb="FF234F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38100</xdr:rowOff>
    </xdr:from>
    <xdr:to>
      <xdr:col>0</xdr:col>
      <xdr:colOff>480234</xdr:colOff>
      <xdr:row>2</xdr:row>
      <xdr:rowOff>217151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8C37DBD-705C-44A6-97ED-A6FF8E4FF0C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68300"/>
          <a:ext cx="442134" cy="4330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F8CC3-2912-4E17-BA9F-26E0EB51E0CE}">
  <sheetPr>
    <pageSetUpPr fitToPage="1"/>
  </sheetPr>
  <dimension ref="A1:H51"/>
  <sheetViews>
    <sheetView tabSelected="1" topLeftCell="A4" zoomScale="75" zoomScaleNormal="75" zoomScaleSheetLayoutView="100" workbookViewId="0">
      <selection activeCell="E9" sqref="E9"/>
    </sheetView>
  </sheetViews>
  <sheetFormatPr defaultColWidth="17.28515625" defaultRowHeight="13.5" x14ac:dyDescent="0.25"/>
  <cols>
    <col min="1" max="1" width="8.28515625" style="1" customWidth="1"/>
    <col min="2" max="2" width="46.140625" style="1" customWidth="1"/>
    <col min="3" max="3" width="6.7109375" style="8" customWidth="1"/>
    <col min="4" max="4" width="10" style="9" customWidth="1"/>
    <col min="5" max="5" width="19" style="10" customWidth="1"/>
    <col min="6" max="6" width="25.140625" style="10" customWidth="1"/>
    <col min="7" max="16384" width="17.28515625" style="1"/>
  </cols>
  <sheetData>
    <row r="1" spans="1:8" s="12" customFormat="1" ht="26.25" x14ac:dyDescent="0.5">
      <c r="A1" s="11" t="s">
        <v>93</v>
      </c>
      <c r="B1" s="21"/>
      <c r="C1" s="21"/>
      <c r="D1" s="21"/>
      <c r="E1" s="21"/>
      <c r="F1" s="22" t="s">
        <v>105</v>
      </c>
    </row>
    <row r="2" spans="1:8" ht="20.25" x14ac:dyDescent="0.25">
      <c r="A2" s="16"/>
      <c r="B2" s="23" t="s">
        <v>94</v>
      </c>
      <c r="C2" s="23"/>
      <c r="D2" s="23"/>
      <c r="E2" s="23" t="s">
        <v>95</v>
      </c>
      <c r="F2" s="23"/>
    </row>
    <row r="3" spans="1:8" ht="20.25" x14ac:dyDescent="0.25">
      <c r="A3" s="16"/>
      <c r="B3" s="17" t="s">
        <v>96</v>
      </c>
      <c r="C3" s="17"/>
      <c r="D3" s="17"/>
      <c r="E3" s="17" t="s">
        <v>97</v>
      </c>
      <c r="F3" s="17"/>
    </row>
    <row r="4" spans="1:8" ht="16.5" x14ac:dyDescent="0.25">
      <c r="A4" s="18"/>
      <c r="B4" s="19"/>
      <c r="C4" s="19"/>
      <c r="D4" s="19"/>
      <c r="E4" s="19"/>
      <c r="F4" s="20"/>
    </row>
    <row r="5" spans="1:8" ht="20.25" x14ac:dyDescent="0.25">
      <c r="A5" s="24" t="s">
        <v>106</v>
      </c>
      <c r="B5" s="25"/>
      <c r="C5" s="25"/>
      <c r="D5" s="25"/>
      <c r="E5" s="25"/>
      <c r="F5" s="26"/>
    </row>
    <row r="6" spans="1:8" s="2" customFormat="1" ht="20.25" x14ac:dyDescent="0.35">
      <c r="A6" s="27" t="s">
        <v>0</v>
      </c>
      <c r="B6" s="27"/>
      <c r="C6" s="27"/>
      <c r="D6" s="27"/>
      <c r="E6" s="27"/>
      <c r="F6" s="27"/>
    </row>
    <row r="7" spans="1:8" ht="16.5" x14ac:dyDescent="0.25">
      <c r="A7" s="28" t="s">
        <v>98</v>
      </c>
      <c r="B7" s="28" t="s">
        <v>99</v>
      </c>
      <c r="C7" s="28" t="s">
        <v>100</v>
      </c>
      <c r="D7" s="29" t="s">
        <v>101</v>
      </c>
      <c r="E7" s="28" t="s">
        <v>102</v>
      </c>
      <c r="F7" s="28" t="s">
        <v>103</v>
      </c>
    </row>
    <row r="8" spans="1:8" s="2" customFormat="1" ht="20.25" x14ac:dyDescent="0.35">
      <c r="A8" s="30" t="s">
        <v>23</v>
      </c>
      <c r="B8" s="31" t="s">
        <v>22</v>
      </c>
      <c r="C8" s="32" t="s">
        <v>1</v>
      </c>
      <c r="D8" s="32">
        <v>1</v>
      </c>
      <c r="E8" s="40">
        <v>0</v>
      </c>
      <c r="F8" s="42">
        <f>(D8*E8)</f>
        <v>0</v>
      </c>
      <c r="G8" s="3"/>
      <c r="H8" s="4"/>
    </row>
    <row r="9" spans="1:8" s="2" customFormat="1" ht="20.25" x14ac:dyDescent="0.35">
      <c r="A9" s="30" t="s">
        <v>21</v>
      </c>
      <c r="B9" s="33" t="s">
        <v>20</v>
      </c>
      <c r="C9" s="32" t="s">
        <v>19</v>
      </c>
      <c r="D9" s="32">
        <v>1</v>
      </c>
      <c r="E9" s="40">
        <v>0</v>
      </c>
      <c r="F9" s="42">
        <f t="shared" ref="F9:F50" si="0">(D9*E9)</f>
        <v>0</v>
      </c>
      <c r="G9" s="3"/>
      <c r="H9" s="4"/>
    </row>
    <row r="10" spans="1:8" s="2" customFormat="1" ht="20.25" x14ac:dyDescent="0.35">
      <c r="A10" s="30" t="s">
        <v>21</v>
      </c>
      <c r="B10" s="33" t="s">
        <v>24</v>
      </c>
      <c r="C10" s="32" t="s">
        <v>25</v>
      </c>
      <c r="D10" s="32">
        <v>75</v>
      </c>
      <c r="E10" s="40">
        <v>0</v>
      </c>
      <c r="F10" s="42">
        <f t="shared" si="0"/>
        <v>0</v>
      </c>
      <c r="G10" s="5"/>
      <c r="H10" s="4"/>
    </row>
    <row r="11" spans="1:8" s="2" customFormat="1" ht="20.25" x14ac:dyDescent="0.35">
      <c r="A11" s="30" t="s">
        <v>18</v>
      </c>
      <c r="B11" s="33" t="s">
        <v>17</v>
      </c>
      <c r="C11" s="32" t="s">
        <v>4</v>
      </c>
      <c r="D11" s="32">
        <v>1150</v>
      </c>
      <c r="E11" s="40">
        <v>0</v>
      </c>
      <c r="F11" s="42">
        <f t="shared" si="0"/>
        <v>0</v>
      </c>
      <c r="G11" s="3"/>
      <c r="H11" s="4"/>
    </row>
    <row r="12" spans="1:8" s="2" customFormat="1" ht="33" x14ac:dyDescent="0.35">
      <c r="A12" s="30" t="s">
        <v>16</v>
      </c>
      <c r="B12" s="33" t="s">
        <v>15</v>
      </c>
      <c r="C12" s="32" t="s">
        <v>4</v>
      </c>
      <c r="D12" s="32">
        <v>100</v>
      </c>
      <c r="E12" s="40">
        <v>0</v>
      </c>
      <c r="F12" s="42">
        <f t="shared" si="0"/>
        <v>0</v>
      </c>
      <c r="G12" s="3"/>
      <c r="H12" s="4"/>
    </row>
    <row r="13" spans="1:8" s="2" customFormat="1" ht="20.25" x14ac:dyDescent="0.35">
      <c r="A13" s="30" t="s">
        <v>26</v>
      </c>
      <c r="B13" s="33" t="s">
        <v>27</v>
      </c>
      <c r="C13" s="32" t="s">
        <v>19</v>
      </c>
      <c r="D13" s="32">
        <v>5</v>
      </c>
      <c r="E13" s="40">
        <v>0</v>
      </c>
      <c r="F13" s="42">
        <f t="shared" si="0"/>
        <v>0</v>
      </c>
      <c r="G13" s="3"/>
      <c r="H13" s="4"/>
    </row>
    <row r="14" spans="1:8" s="2" customFormat="1" ht="20.25" x14ac:dyDescent="0.35">
      <c r="A14" s="30" t="s">
        <v>14</v>
      </c>
      <c r="B14" s="33" t="s">
        <v>28</v>
      </c>
      <c r="C14" s="32" t="s">
        <v>2</v>
      </c>
      <c r="D14" s="32">
        <v>1260</v>
      </c>
      <c r="E14" s="40">
        <v>0</v>
      </c>
      <c r="F14" s="42">
        <f t="shared" si="0"/>
        <v>0</v>
      </c>
      <c r="G14" s="3"/>
      <c r="H14" s="4"/>
    </row>
    <row r="15" spans="1:8" s="2" customFormat="1" ht="20.25" x14ac:dyDescent="0.35">
      <c r="A15" s="30" t="s">
        <v>29</v>
      </c>
      <c r="B15" s="33" t="s">
        <v>30</v>
      </c>
      <c r="C15" s="32" t="s">
        <v>7</v>
      </c>
      <c r="D15" s="32">
        <v>20</v>
      </c>
      <c r="E15" s="40">
        <v>0</v>
      </c>
      <c r="F15" s="42">
        <f t="shared" si="0"/>
        <v>0</v>
      </c>
      <c r="G15" s="3"/>
      <c r="H15" s="4"/>
    </row>
    <row r="16" spans="1:8" s="2" customFormat="1" ht="20.25" x14ac:dyDescent="0.35">
      <c r="A16" s="30" t="s">
        <v>13</v>
      </c>
      <c r="B16" s="33" t="s">
        <v>12</v>
      </c>
      <c r="C16" s="32" t="s">
        <v>2</v>
      </c>
      <c r="D16" s="32">
        <v>2500</v>
      </c>
      <c r="E16" s="40">
        <v>0</v>
      </c>
      <c r="F16" s="42">
        <f t="shared" si="0"/>
        <v>0</v>
      </c>
      <c r="G16" s="3"/>
      <c r="H16" s="4"/>
    </row>
    <row r="17" spans="1:8" s="2" customFormat="1" ht="20.25" x14ac:dyDescent="0.35">
      <c r="A17" s="30" t="s">
        <v>11</v>
      </c>
      <c r="B17" s="33" t="s">
        <v>10</v>
      </c>
      <c r="C17" s="32" t="s">
        <v>7</v>
      </c>
      <c r="D17" s="32">
        <v>3228</v>
      </c>
      <c r="E17" s="40">
        <v>0</v>
      </c>
      <c r="F17" s="42">
        <f t="shared" si="0"/>
        <v>0</v>
      </c>
      <c r="G17" s="3"/>
      <c r="H17" s="4"/>
    </row>
    <row r="18" spans="1:8" s="2" customFormat="1" ht="33" x14ac:dyDescent="0.35">
      <c r="A18" s="30" t="s">
        <v>9</v>
      </c>
      <c r="B18" s="33" t="s">
        <v>8</v>
      </c>
      <c r="C18" s="32" t="s">
        <v>7</v>
      </c>
      <c r="D18" s="32">
        <v>3228</v>
      </c>
      <c r="E18" s="40">
        <v>0</v>
      </c>
      <c r="F18" s="42">
        <f t="shared" si="0"/>
        <v>0</v>
      </c>
      <c r="G18" s="3"/>
    </row>
    <row r="19" spans="1:8" s="2" customFormat="1" ht="20.25" x14ac:dyDescent="0.35">
      <c r="A19" s="30" t="s">
        <v>35</v>
      </c>
      <c r="B19" s="33" t="s">
        <v>36</v>
      </c>
      <c r="C19" s="32" t="s">
        <v>2</v>
      </c>
      <c r="D19" s="32">
        <v>430</v>
      </c>
      <c r="E19" s="40">
        <v>0</v>
      </c>
      <c r="F19" s="42">
        <f t="shared" si="0"/>
        <v>0</v>
      </c>
      <c r="G19" s="3"/>
    </row>
    <row r="20" spans="1:8" s="2" customFormat="1" ht="20.25" x14ac:dyDescent="0.35">
      <c r="A20" s="30" t="s">
        <v>37</v>
      </c>
      <c r="B20" s="33" t="s">
        <v>38</v>
      </c>
      <c r="C20" s="32" t="s">
        <v>2</v>
      </c>
      <c r="D20" s="32">
        <v>1130</v>
      </c>
      <c r="E20" s="40">
        <v>0</v>
      </c>
      <c r="F20" s="42">
        <f t="shared" si="0"/>
        <v>0</v>
      </c>
      <c r="G20" s="3"/>
    </row>
    <row r="21" spans="1:8" s="2" customFormat="1" ht="20.25" x14ac:dyDescent="0.35">
      <c r="A21" s="30" t="s">
        <v>31</v>
      </c>
      <c r="B21" s="33" t="s">
        <v>32</v>
      </c>
      <c r="C21" s="32" t="s">
        <v>2</v>
      </c>
      <c r="D21" s="32">
        <v>180</v>
      </c>
      <c r="E21" s="40">
        <v>0</v>
      </c>
      <c r="F21" s="42">
        <f t="shared" si="0"/>
        <v>0</v>
      </c>
      <c r="G21" s="3"/>
    </row>
    <row r="22" spans="1:8" s="2" customFormat="1" ht="20.25" x14ac:dyDescent="0.35">
      <c r="A22" s="30" t="s">
        <v>33</v>
      </c>
      <c r="B22" s="33" t="s">
        <v>34</v>
      </c>
      <c r="C22" s="32" t="s">
        <v>2</v>
      </c>
      <c r="D22" s="32">
        <v>1510</v>
      </c>
      <c r="E22" s="40">
        <v>0</v>
      </c>
      <c r="F22" s="42">
        <f t="shared" si="0"/>
        <v>0</v>
      </c>
      <c r="G22" s="3"/>
    </row>
    <row r="23" spans="1:8" s="2" customFormat="1" ht="33" x14ac:dyDescent="0.35">
      <c r="A23" s="30" t="s">
        <v>62</v>
      </c>
      <c r="B23" s="33" t="s">
        <v>6</v>
      </c>
      <c r="C23" s="32" t="s">
        <v>1</v>
      </c>
      <c r="D23" s="32">
        <v>1</v>
      </c>
      <c r="E23" s="40">
        <v>0</v>
      </c>
      <c r="F23" s="42">
        <f t="shared" si="0"/>
        <v>0</v>
      </c>
      <c r="G23" s="3"/>
    </row>
    <row r="24" spans="1:8" s="2" customFormat="1" ht="33" x14ac:dyDescent="0.35">
      <c r="A24" s="30" t="s">
        <v>39</v>
      </c>
      <c r="B24" s="33" t="s">
        <v>40</v>
      </c>
      <c r="C24" s="32" t="s">
        <v>2</v>
      </c>
      <c r="D24" s="32">
        <v>85</v>
      </c>
      <c r="E24" s="40">
        <v>0</v>
      </c>
      <c r="F24" s="42">
        <f t="shared" si="0"/>
        <v>0</v>
      </c>
      <c r="G24" s="3"/>
    </row>
    <row r="25" spans="1:8" s="2" customFormat="1" ht="20.25" x14ac:dyDescent="0.35">
      <c r="A25" s="30" t="s">
        <v>41</v>
      </c>
      <c r="B25" s="33" t="s">
        <v>42</v>
      </c>
      <c r="C25" s="32" t="s">
        <v>43</v>
      </c>
      <c r="D25" s="32">
        <v>130</v>
      </c>
      <c r="E25" s="40">
        <v>0</v>
      </c>
      <c r="F25" s="42">
        <f t="shared" si="0"/>
        <v>0</v>
      </c>
      <c r="G25" s="3"/>
    </row>
    <row r="26" spans="1:8" s="2" customFormat="1" ht="33" x14ac:dyDescent="0.35">
      <c r="A26" s="30" t="s">
        <v>90</v>
      </c>
      <c r="B26" s="33" t="s">
        <v>89</v>
      </c>
      <c r="C26" s="32" t="s">
        <v>2</v>
      </c>
      <c r="D26" s="32">
        <v>1510</v>
      </c>
      <c r="E26" s="40">
        <v>0</v>
      </c>
      <c r="F26" s="42">
        <f t="shared" si="0"/>
        <v>0</v>
      </c>
      <c r="G26" s="3"/>
    </row>
    <row r="27" spans="1:8" s="2" customFormat="1" ht="20.25" x14ac:dyDescent="0.35">
      <c r="A27" s="30" t="s">
        <v>44</v>
      </c>
      <c r="B27" s="33" t="s">
        <v>45</v>
      </c>
      <c r="C27" s="32" t="s">
        <v>4</v>
      </c>
      <c r="D27" s="32">
        <v>105</v>
      </c>
      <c r="E27" s="40">
        <v>0</v>
      </c>
      <c r="F27" s="42">
        <f t="shared" si="0"/>
        <v>0</v>
      </c>
      <c r="G27" s="3"/>
    </row>
    <row r="28" spans="1:8" s="2" customFormat="1" ht="20.25" x14ac:dyDescent="0.35">
      <c r="A28" s="30" t="s">
        <v>50</v>
      </c>
      <c r="B28" s="33" t="s">
        <v>51</v>
      </c>
      <c r="C28" s="32" t="s">
        <v>48</v>
      </c>
      <c r="D28" s="32">
        <v>80</v>
      </c>
      <c r="E28" s="40">
        <v>0</v>
      </c>
      <c r="F28" s="42">
        <f t="shared" si="0"/>
        <v>0</v>
      </c>
      <c r="G28" s="3"/>
    </row>
    <row r="29" spans="1:8" s="2" customFormat="1" ht="20.25" x14ac:dyDescent="0.35">
      <c r="A29" s="30" t="s">
        <v>46</v>
      </c>
      <c r="B29" s="33" t="s">
        <v>47</v>
      </c>
      <c r="C29" s="32" t="s">
        <v>48</v>
      </c>
      <c r="D29" s="32">
        <v>80</v>
      </c>
      <c r="E29" s="40">
        <v>0</v>
      </c>
      <c r="F29" s="42">
        <f t="shared" si="0"/>
        <v>0</v>
      </c>
      <c r="G29" s="3"/>
    </row>
    <row r="30" spans="1:8" s="2" customFormat="1" ht="20.25" x14ac:dyDescent="0.35">
      <c r="A30" s="30" t="s">
        <v>76</v>
      </c>
      <c r="B30" s="33" t="s">
        <v>77</v>
      </c>
      <c r="C30" s="32" t="s">
        <v>19</v>
      </c>
      <c r="D30" s="32">
        <v>2</v>
      </c>
      <c r="E30" s="40">
        <v>0</v>
      </c>
      <c r="F30" s="42">
        <f t="shared" si="0"/>
        <v>0</v>
      </c>
      <c r="G30" s="3"/>
    </row>
    <row r="31" spans="1:8" s="2" customFormat="1" ht="20.25" x14ac:dyDescent="0.35">
      <c r="A31" s="30" t="s">
        <v>49</v>
      </c>
      <c r="B31" s="33" t="s">
        <v>87</v>
      </c>
      <c r="C31" s="32" t="s">
        <v>4</v>
      </c>
      <c r="D31" s="32">
        <v>35</v>
      </c>
      <c r="E31" s="40">
        <v>0</v>
      </c>
      <c r="F31" s="42">
        <f t="shared" si="0"/>
        <v>0</v>
      </c>
      <c r="G31" s="3"/>
    </row>
    <row r="32" spans="1:8" s="2" customFormat="1" ht="33" x14ac:dyDescent="0.35">
      <c r="A32" s="30" t="s">
        <v>52</v>
      </c>
      <c r="B32" s="33" t="s">
        <v>53</v>
      </c>
      <c r="C32" s="32" t="s">
        <v>19</v>
      </c>
      <c r="D32" s="32">
        <v>1</v>
      </c>
      <c r="E32" s="40">
        <v>0</v>
      </c>
      <c r="F32" s="42">
        <f t="shared" si="0"/>
        <v>0</v>
      </c>
      <c r="G32" s="3"/>
    </row>
    <row r="33" spans="1:7" s="2" customFormat="1" ht="20.25" x14ac:dyDescent="0.35">
      <c r="A33" s="30" t="s">
        <v>54</v>
      </c>
      <c r="B33" s="33" t="s">
        <v>55</v>
      </c>
      <c r="C33" s="32" t="s">
        <v>4</v>
      </c>
      <c r="D33" s="32">
        <v>650</v>
      </c>
      <c r="E33" s="40">
        <v>0</v>
      </c>
      <c r="F33" s="42">
        <f t="shared" si="0"/>
        <v>0</v>
      </c>
      <c r="G33" s="3"/>
    </row>
    <row r="34" spans="1:7" s="2" customFormat="1" ht="20.25" x14ac:dyDescent="0.35">
      <c r="A34" s="30" t="s">
        <v>56</v>
      </c>
      <c r="B34" s="33" t="s">
        <v>57</v>
      </c>
      <c r="C34" s="32" t="s">
        <v>19</v>
      </c>
      <c r="D34" s="32">
        <v>1</v>
      </c>
      <c r="E34" s="40">
        <v>0</v>
      </c>
      <c r="F34" s="42">
        <f t="shared" si="0"/>
        <v>0</v>
      </c>
      <c r="G34" s="3"/>
    </row>
    <row r="35" spans="1:7" s="2" customFormat="1" ht="33" x14ac:dyDescent="0.35">
      <c r="A35" s="30" t="s">
        <v>5</v>
      </c>
      <c r="B35" s="33" t="s">
        <v>58</v>
      </c>
      <c r="C35" s="32" t="s">
        <v>4</v>
      </c>
      <c r="D35" s="32">
        <v>50</v>
      </c>
      <c r="E35" s="40">
        <v>0</v>
      </c>
      <c r="F35" s="42">
        <f t="shared" si="0"/>
        <v>0</v>
      </c>
      <c r="G35" s="3"/>
    </row>
    <row r="36" spans="1:7" s="2" customFormat="1" ht="20.25" x14ac:dyDescent="0.35">
      <c r="A36" s="30" t="s">
        <v>59</v>
      </c>
      <c r="B36" s="33" t="s">
        <v>3</v>
      </c>
      <c r="C36" s="32" t="s">
        <v>2</v>
      </c>
      <c r="D36" s="32">
        <v>995</v>
      </c>
      <c r="E36" s="40">
        <v>0</v>
      </c>
      <c r="F36" s="42">
        <f t="shared" si="0"/>
        <v>0</v>
      </c>
      <c r="G36" s="3"/>
    </row>
    <row r="37" spans="1:7" s="2" customFormat="1" ht="20.25" x14ac:dyDescent="0.35">
      <c r="A37" s="30" t="s">
        <v>60</v>
      </c>
      <c r="B37" s="33" t="s">
        <v>61</v>
      </c>
      <c r="C37" s="32" t="s">
        <v>19</v>
      </c>
      <c r="D37" s="32">
        <v>20</v>
      </c>
      <c r="E37" s="40">
        <v>0</v>
      </c>
      <c r="F37" s="42">
        <f t="shared" si="0"/>
        <v>0</v>
      </c>
      <c r="G37" s="3"/>
    </row>
    <row r="38" spans="1:7" s="2" customFormat="1" ht="20.25" x14ac:dyDescent="0.35">
      <c r="A38" s="30" t="s">
        <v>80</v>
      </c>
      <c r="B38" s="33" t="s">
        <v>83</v>
      </c>
      <c r="C38" s="32" t="s">
        <v>4</v>
      </c>
      <c r="D38" s="32">
        <v>965</v>
      </c>
      <c r="E38" s="40">
        <v>0</v>
      </c>
      <c r="F38" s="42">
        <f t="shared" si="0"/>
        <v>0</v>
      </c>
      <c r="G38" s="3"/>
    </row>
    <row r="39" spans="1:7" s="2" customFormat="1" ht="33" x14ac:dyDescent="0.35">
      <c r="A39" s="30" t="s">
        <v>81</v>
      </c>
      <c r="B39" s="33" t="s">
        <v>84</v>
      </c>
      <c r="C39" s="32" t="s">
        <v>67</v>
      </c>
      <c r="D39" s="32">
        <v>450</v>
      </c>
      <c r="E39" s="40">
        <v>0</v>
      </c>
      <c r="F39" s="42">
        <f t="shared" si="0"/>
        <v>0</v>
      </c>
      <c r="G39" s="3"/>
    </row>
    <row r="40" spans="1:7" s="2" customFormat="1" ht="33" x14ac:dyDescent="0.35">
      <c r="A40" s="30" t="s">
        <v>82</v>
      </c>
      <c r="B40" s="33" t="s">
        <v>85</v>
      </c>
      <c r="C40" s="32" t="s">
        <v>4</v>
      </c>
      <c r="D40" s="32">
        <v>100</v>
      </c>
      <c r="E40" s="40">
        <v>0</v>
      </c>
      <c r="F40" s="42">
        <f t="shared" si="0"/>
        <v>0</v>
      </c>
      <c r="G40" s="3"/>
    </row>
    <row r="41" spans="1:7" s="2" customFormat="1" ht="20.25" x14ac:dyDescent="0.35">
      <c r="A41" s="30"/>
      <c r="B41" s="33"/>
      <c r="C41" s="32"/>
      <c r="D41" s="32"/>
      <c r="E41" s="40">
        <v>0</v>
      </c>
      <c r="F41" s="42">
        <f t="shared" si="0"/>
        <v>0</v>
      </c>
      <c r="G41" s="3"/>
    </row>
    <row r="42" spans="1:7" s="2" customFormat="1" ht="20.25" x14ac:dyDescent="0.35">
      <c r="A42" s="30" t="s">
        <v>63</v>
      </c>
      <c r="B42" s="33" t="s">
        <v>64</v>
      </c>
      <c r="C42" s="32" t="s">
        <v>4</v>
      </c>
      <c r="D42" s="32">
        <v>965</v>
      </c>
      <c r="E42" s="40">
        <v>0</v>
      </c>
      <c r="F42" s="42">
        <f t="shared" si="0"/>
        <v>0</v>
      </c>
      <c r="G42" s="3"/>
    </row>
    <row r="43" spans="1:7" s="2" customFormat="1" ht="20.25" x14ac:dyDescent="0.35">
      <c r="A43" s="34" t="s">
        <v>65</v>
      </c>
      <c r="B43" s="35" t="s">
        <v>66</v>
      </c>
      <c r="C43" s="36" t="s">
        <v>67</v>
      </c>
      <c r="D43" s="36">
        <v>450</v>
      </c>
      <c r="E43" s="40">
        <v>0</v>
      </c>
      <c r="F43" s="42">
        <f t="shared" si="0"/>
        <v>0</v>
      </c>
      <c r="G43" s="3"/>
    </row>
    <row r="44" spans="1:7" s="2" customFormat="1" ht="33" x14ac:dyDescent="0.35">
      <c r="A44" s="30" t="s">
        <v>68</v>
      </c>
      <c r="B44" s="33" t="s">
        <v>69</v>
      </c>
      <c r="C44" s="32" t="s">
        <v>4</v>
      </c>
      <c r="D44" s="32">
        <v>100</v>
      </c>
      <c r="E44" s="40">
        <v>0</v>
      </c>
      <c r="F44" s="42">
        <f t="shared" si="0"/>
        <v>0</v>
      </c>
      <c r="G44" s="3"/>
    </row>
    <row r="45" spans="1:7" s="2" customFormat="1" ht="20.25" x14ac:dyDescent="0.35">
      <c r="A45" s="30" t="s">
        <v>70</v>
      </c>
      <c r="B45" s="33" t="s">
        <v>88</v>
      </c>
      <c r="C45" s="32" t="s">
        <v>19</v>
      </c>
      <c r="D45" s="32">
        <v>4</v>
      </c>
      <c r="E45" s="40">
        <v>0</v>
      </c>
      <c r="F45" s="42">
        <f t="shared" si="0"/>
        <v>0</v>
      </c>
      <c r="G45" s="3"/>
    </row>
    <row r="46" spans="1:7" s="2" customFormat="1" ht="20.25" x14ac:dyDescent="0.35">
      <c r="A46" s="30" t="s">
        <v>91</v>
      </c>
      <c r="B46" s="33" t="s">
        <v>92</v>
      </c>
      <c r="C46" s="32" t="s">
        <v>19</v>
      </c>
      <c r="D46" s="32">
        <v>3</v>
      </c>
      <c r="E46" s="40">
        <v>0</v>
      </c>
      <c r="F46" s="42">
        <f t="shared" si="0"/>
        <v>0</v>
      </c>
      <c r="G46" s="3"/>
    </row>
    <row r="47" spans="1:7" s="7" customFormat="1" ht="33" x14ac:dyDescent="0.35">
      <c r="A47" s="34" t="s">
        <v>72</v>
      </c>
      <c r="B47" s="35" t="s">
        <v>73</v>
      </c>
      <c r="C47" s="36" t="s">
        <v>19</v>
      </c>
      <c r="D47" s="36">
        <v>1</v>
      </c>
      <c r="E47" s="40">
        <v>0</v>
      </c>
      <c r="F47" s="42">
        <f t="shared" si="0"/>
        <v>0</v>
      </c>
      <c r="G47" s="6"/>
    </row>
    <row r="48" spans="1:7" s="2" customFormat="1" ht="20.25" x14ac:dyDescent="0.35">
      <c r="A48" s="30" t="s">
        <v>71</v>
      </c>
      <c r="B48" s="33" t="s">
        <v>86</v>
      </c>
      <c r="C48" s="32" t="s">
        <v>4</v>
      </c>
      <c r="D48" s="32">
        <v>500</v>
      </c>
      <c r="E48" s="40">
        <v>0</v>
      </c>
      <c r="F48" s="42">
        <f t="shared" si="0"/>
        <v>0</v>
      </c>
      <c r="G48" s="3"/>
    </row>
    <row r="49" spans="1:7" s="2" customFormat="1" ht="20.25" x14ac:dyDescent="0.35">
      <c r="A49" s="30" t="s">
        <v>74</v>
      </c>
      <c r="B49" s="33" t="s">
        <v>75</v>
      </c>
      <c r="C49" s="32" t="s">
        <v>19</v>
      </c>
      <c r="D49" s="32">
        <v>7</v>
      </c>
      <c r="E49" s="40">
        <v>0</v>
      </c>
      <c r="F49" s="42">
        <f t="shared" si="0"/>
        <v>0</v>
      </c>
      <c r="G49" s="3"/>
    </row>
    <row r="50" spans="1:7" s="2" customFormat="1" ht="20.25" x14ac:dyDescent="0.35">
      <c r="A50" s="37" t="s">
        <v>78</v>
      </c>
      <c r="B50" s="38" t="s">
        <v>79</v>
      </c>
      <c r="C50" s="39" t="s">
        <v>19</v>
      </c>
      <c r="D50" s="39">
        <v>1</v>
      </c>
      <c r="E50" s="41">
        <v>0</v>
      </c>
      <c r="F50" s="42">
        <f t="shared" si="0"/>
        <v>0</v>
      </c>
      <c r="G50" s="3"/>
    </row>
    <row r="51" spans="1:7" s="13" customFormat="1" ht="26.25" x14ac:dyDescent="0.5">
      <c r="A51" s="15" t="s">
        <v>104</v>
      </c>
      <c r="B51" s="15"/>
      <c r="C51" s="15"/>
      <c r="D51" s="15"/>
      <c r="E51" s="15"/>
      <c r="F51" s="14">
        <f>SUM(F8:F50)</f>
        <v>0</v>
      </c>
    </row>
  </sheetData>
  <sheetProtection algorithmName="SHA-512" hashValue="uP9Ib9ozM9Sd6mSBq0weuJyyLp8eoXU6p0rLYW6rQgLYus3iIQR/yNwJHMityftI9FKondnJWZkEjnKsIMJIaw==" saltValue="LrbTZtFHjlaT9bonV4L1aQ==" spinCount="100000" sheet="1" objects="1" scenarios="1"/>
  <mergeCells count="9">
    <mergeCell ref="A51:E51"/>
    <mergeCell ref="A6:F6"/>
    <mergeCell ref="A2:A3"/>
    <mergeCell ref="B2:D2"/>
    <mergeCell ref="E2:F2"/>
    <mergeCell ref="B3:D3"/>
    <mergeCell ref="E3:F3"/>
    <mergeCell ref="A4:F4"/>
    <mergeCell ref="A5:F5"/>
  </mergeCells>
  <printOptions horizontalCentered="1"/>
  <pageMargins left="0" right="0" top="0.5" bottom="0.5" header="0" footer="0"/>
  <pageSetup scale="62" orientation="portrait" r:id="rId1"/>
  <headerFooter alignWithMargins="0">
    <oddFooter>&amp;L&amp;8
&amp;Z&amp;F&amp;C&amp;8
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Tab</vt:lpstr>
      <vt:lpstr>'Bid Tab'!Print_Area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Colon</dc:creator>
  <cp:lastModifiedBy>Eileen M. Marquez</cp:lastModifiedBy>
  <cp:lastPrinted>2023-05-05T12:53:58Z</cp:lastPrinted>
  <dcterms:created xsi:type="dcterms:W3CDTF">2023-04-26T17:18:00Z</dcterms:created>
  <dcterms:modified xsi:type="dcterms:W3CDTF">2023-05-19T14:54:28Z</dcterms:modified>
</cp:coreProperties>
</file>